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/Users/shab/Documents/"/>
    </mc:Choice>
  </mc:AlternateContent>
  <xr:revisionPtr revIDLastSave="0" documentId="8_{17D2E0DD-7400-40DA-93FE-0055063BAD64}" xr6:coauthVersionLast="47" xr6:coauthVersionMax="47" xr10:uidLastSave="{00000000-0000-0000-0000-000000000000}"/>
  <bookViews>
    <workbookView xWindow="15960" yWindow="780" windowWidth="18240" windowHeight="19780" firstSheet="2" activeTab="1" xr2:uid="{E2B4A618-8C41-5E41-89A8-6A27B533E810}"/>
  </bookViews>
  <sheets>
    <sheet name="Total Revenue (Money In)" sheetId="1" r:id="rId1"/>
    <sheet name="Total Expenses (Money Out) " sheetId="2" r:id="rId2"/>
    <sheet name="Total Asse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9" i="2"/>
  <c r="D15" i="2"/>
  <c r="D21" i="2"/>
  <c r="D3" i="1"/>
  <c r="D9" i="1"/>
  <c r="D15" i="1"/>
  <c r="C1" i="2"/>
  <c r="C1" i="1" l="1"/>
  <c r="A5" i="3" s="1"/>
  <c r="A8" i="3"/>
</calcChain>
</file>

<file path=xl/sharedStrings.xml><?xml version="1.0" encoding="utf-8"?>
<sst xmlns="http://schemas.openxmlformats.org/spreadsheetml/2006/main" count="51" uniqueCount="18">
  <si>
    <t>2025 Year Q1</t>
  </si>
  <si>
    <t>Q1 2025</t>
  </si>
  <si>
    <t xml:space="preserve">Contributions/Donation (Receipt)  </t>
  </si>
  <si>
    <t>Amount</t>
  </si>
  <si>
    <t>Month</t>
  </si>
  <si>
    <t>Jan 2025</t>
  </si>
  <si>
    <t>Feb 2025</t>
  </si>
  <si>
    <t>March 2025</t>
  </si>
  <si>
    <t>All other contributions</t>
  </si>
  <si>
    <t>Membership dues</t>
  </si>
  <si>
    <t xml:space="preserve">Events </t>
  </si>
  <si>
    <t>All Grants and other assistance only to foreign org, foreign gov, foreign indiv</t>
  </si>
  <si>
    <t xml:space="preserve">Month </t>
  </si>
  <si>
    <t>Advertising and promotion</t>
  </si>
  <si>
    <t>Office expenses (materials, supplies, etc.)</t>
  </si>
  <si>
    <t>Cash Starting From Jan 1, 2025</t>
  </si>
  <si>
    <t>Net change in cash asset Quarter 1 of 2025</t>
  </si>
  <si>
    <t>End of Q1, March 31st 2025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</si>
</sst>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u/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C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0" fillId="0" borderId="0" xfId="1" applyFont="1"/>
    <xf numFmtId="14" fontId="0" fillId="0" borderId="0" xfId="0" applyNumberFormat="1"/>
    <xf numFmtId="43" fontId="6" fillId="0" borderId="0" xfId="1" applyFont="1"/>
    <xf numFmtId="14" fontId="6" fillId="0" borderId="0" xfId="0" applyNumberFormat="1" applyFont="1"/>
    <xf numFmtId="0" fontId="6" fillId="0" borderId="0" xfId="0" applyFont="1"/>
    <xf numFmtId="43" fontId="0" fillId="0" borderId="0" xfId="0" applyNumberFormat="1"/>
    <xf numFmtId="43" fontId="0" fillId="0" borderId="0" xfId="1" applyFont="1" applyFill="1"/>
    <xf numFmtId="0" fontId="1" fillId="0" borderId="0" xfId="0" applyFont="1"/>
    <xf numFmtId="43" fontId="7" fillId="0" borderId="0" xfId="0" applyNumberFormat="1" applyFont="1"/>
    <xf numFmtId="43" fontId="7" fillId="0" borderId="0" xfId="0" applyNumberFormat="1" applyFont="1" applyAlignment="1">
      <alignment horizontal="center" vertical="center"/>
    </xf>
    <xf numFmtId="43" fontId="8" fillId="0" borderId="0" xfId="0" applyNumberFormat="1" applyFont="1"/>
    <xf numFmtId="43" fontId="7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43" fontId="7" fillId="0" borderId="0" xfId="1" applyFont="1"/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F5A2-C492-3046-9099-42B5B777FB4F}">
  <dimension ref="A1:D79"/>
  <sheetViews>
    <sheetView workbookViewId="0"/>
  </sheetViews>
  <sheetFormatPr defaultColWidth="11" defaultRowHeight="15.95"/>
  <cols>
    <col min="1" max="1" width="13" customWidth="1"/>
    <col min="3" max="3" width="37.875" bestFit="1" customWidth="1"/>
    <col min="10" max="10" width="15.625" customWidth="1"/>
  </cols>
  <sheetData>
    <row r="1" spans="1:4" ht="15.75">
      <c r="A1" t="s">
        <v>0</v>
      </c>
      <c r="C1" s="19">
        <f>SUM(D3+D9+D15)</f>
        <v>48530</v>
      </c>
      <c r="D1" s="18" t="s">
        <v>1</v>
      </c>
    </row>
    <row r="2" spans="1:4" ht="15.75"/>
    <row r="3" spans="1:4" ht="15.75">
      <c r="A3" t="s">
        <v>2</v>
      </c>
      <c r="D3" s="16">
        <f>SUM(A5:A7)</f>
        <v>4195</v>
      </c>
    </row>
    <row r="4" spans="1:4">
      <c r="A4" s="2" t="s">
        <v>3</v>
      </c>
      <c r="B4" s="2" t="s">
        <v>4</v>
      </c>
      <c r="C4" s="2"/>
      <c r="D4" s="2"/>
    </row>
    <row r="5" spans="1:4" ht="15.75">
      <c r="A5" s="10">
        <v>1650</v>
      </c>
      <c r="B5" s="20" t="s">
        <v>5</v>
      </c>
      <c r="D5" s="1"/>
    </row>
    <row r="6" spans="1:4" ht="15.75">
      <c r="A6" s="10">
        <v>2100</v>
      </c>
      <c r="B6" s="20" t="s">
        <v>6</v>
      </c>
      <c r="D6" s="1"/>
    </row>
    <row r="7" spans="1:4" ht="15.75">
      <c r="A7" s="4">
        <v>445</v>
      </c>
      <c r="B7" s="20" t="s">
        <v>7</v>
      </c>
    </row>
    <row r="8" spans="1:4" ht="15.75"/>
    <row r="9" spans="1:4" ht="15.75">
      <c r="A9" t="s">
        <v>8</v>
      </c>
      <c r="D9" s="13">
        <f>SUM(A11:A13)</f>
        <v>41635</v>
      </c>
    </row>
    <row r="10" spans="1:4">
      <c r="A10" s="2" t="s">
        <v>3</v>
      </c>
      <c r="B10" s="2" t="s">
        <v>4</v>
      </c>
      <c r="C10" s="2"/>
      <c r="D10" s="2"/>
    </row>
    <row r="11" spans="1:4" ht="15.75">
      <c r="A11" s="4">
        <v>8315</v>
      </c>
      <c r="B11" s="20" t="s">
        <v>5</v>
      </c>
    </row>
    <row r="12" spans="1:4" ht="15.75">
      <c r="A12" s="4">
        <v>1270</v>
      </c>
      <c r="B12" s="20" t="s">
        <v>6</v>
      </c>
      <c r="C12" s="11"/>
    </row>
    <row r="13" spans="1:4" ht="15.75">
      <c r="A13" s="4">
        <v>32050</v>
      </c>
      <c r="B13" s="20" t="s">
        <v>7</v>
      </c>
      <c r="C13" s="11"/>
    </row>
    <row r="14" spans="1:4" ht="15.75">
      <c r="A14" s="4"/>
      <c r="B14" s="5"/>
    </row>
    <row r="15" spans="1:4" ht="15.75">
      <c r="A15" s="1" t="s">
        <v>9</v>
      </c>
      <c r="B15" s="1"/>
      <c r="C15" s="1"/>
      <c r="D15" s="14">
        <f>SUM(A17:A19)</f>
        <v>2700</v>
      </c>
    </row>
    <row r="16" spans="1:4">
      <c r="A16" s="3" t="s">
        <v>3</v>
      </c>
      <c r="B16" s="3" t="s">
        <v>4</v>
      </c>
      <c r="C16" s="3"/>
      <c r="D16" s="3"/>
    </row>
    <row r="17" spans="1:2">
      <c r="A17" s="4"/>
      <c r="B17" s="20" t="s">
        <v>5</v>
      </c>
    </row>
    <row r="18" spans="1:2">
      <c r="A18" s="4"/>
      <c r="B18" s="20" t="s">
        <v>6</v>
      </c>
    </row>
    <row r="19" spans="1:2" ht="15.75">
      <c r="A19" s="4">
        <v>2700</v>
      </c>
      <c r="B19" s="20" t="s">
        <v>7</v>
      </c>
    </row>
    <row r="20" spans="1:2">
      <c r="A20" s="4"/>
    </row>
    <row r="21" spans="1:2" ht="15.75"/>
    <row r="24" spans="1:2" ht="15.75"/>
    <row r="25" spans="1:2" ht="15.75"/>
    <row r="26" spans="1:2" ht="15.75"/>
    <row r="27" spans="1:2" ht="15.75"/>
    <row r="28" spans="1:2" ht="15.75"/>
    <row r="29" spans="1:2" ht="15.75"/>
    <row r="30" spans="1:2" ht="15.75"/>
    <row r="31" spans="1:2" ht="15.75"/>
    <row r="32" spans="1:2" ht="15.75"/>
    <row r="33" ht="15.75"/>
    <row r="34" ht="15.75"/>
    <row r="35" ht="15.75"/>
    <row r="36" ht="15.75"/>
    <row r="38" ht="15.75"/>
    <row r="43" ht="15.75"/>
    <row r="45" ht="15.75"/>
    <row r="46" ht="15.75"/>
    <row r="62" ht="15.75"/>
    <row r="72" ht="15.75"/>
    <row r="79" ht="15.75"/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2111-91FE-9B4C-8C20-F441A6E2641D}">
  <dimension ref="A1:F65"/>
  <sheetViews>
    <sheetView tabSelected="1" zoomScale="97" workbookViewId="0">
      <selection activeCell="C3" sqref="C3"/>
    </sheetView>
  </sheetViews>
  <sheetFormatPr defaultColWidth="11" defaultRowHeight="15.95"/>
  <cols>
    <col min="1" max="1" width="13.25" customWidth="1"/>
    <col min="3" max="3" width="38.125" bestFit="1" customWidth="1"/>
    <col min="4" max="4" width="14.625" customWidth="1"/>
  </cols>
  <sheetData>
    <row r="1" spans="1:4" ht="15.75">
      <c r="A1" t="s">
        <v>0</v>
      </c>
      <c r="C1" s="12">
        <f>SUM(D3+D9+D15+D21)</f>
        <v>-16373.36</v>
      </c>
      <c r="D1" s="17" t="s">
        <v>1</v>
      </c>
    </row>
    <row r="2" spans="1:4" ht="15.75"/>
    <row r="3" spans="1:4" ht="15.75">
      <c r="A3" t="s">
        <v>10</v>
      </c>
      <c r="D3" s="15">
        <f>SUM(A5:A7)</f>
        <v>-12067.17</v>
      </c>
    </row>
    <row r="4" spans="1:4">
      <c r="A4" s="2" t="s">
        <v>3</v>
      </c>
      <c r="B4" s="2" t="s">
        <v>4</v>
      </c>
      <c r="C4" s="2"/>
      <c r="D4" s="2"/>
    </row>
    <row r="5" spans="1:4" ht="15.75">
      <c r="A5" s="4">
        <v>-6878.4</v>
      </c>
      <c r="B5" s="20" t="s">
        <v>5</v>
      </c>
    </row>
    <row r="6" spans="1:4" ht="15.75">
      <c r="A6" s="4">
        <v>-2743.7700000000004</v>
      </c>
      <c r="B6" s="20" t="s">
        <v>6</v>
      </c>
    </row>
    <row r="7" spans="1:4" ht="15.75">
      <c r="A7" s="4">
        <v>-2445</v>
      </c>
      <c r="B7" s="20" t="s">
        <v>7</v>
      </c>
    </row>
    <row r="8" spans="1:4" ht="15.75">
      <c r="B8" s="5"/>
    </row>
    <row r="9" spans="1:4" ht="15.75">
      <c r="A9" t="s">
        <v>11</v>
      </c>
      <c r="D9" s="12">
        <f>SUM(A11:A13)</f>
        <v>-2680</v>
      </c>
    </row>
    <row r="10" spans="1:4">
      <c r="A10" s="2" t="s">
        <v>3</v>
      </c>
      <c r="B10" s="2" t="s">
        <v>12</v>
      </c>
      <c r="C10" s="2"/>
      <c r="D10" s="2"/>
    </row>
    <row r="11" spans="1:4" ht="15.75">
      <c r="A11" s="4">
        <v>-1680</v>
      </c>
      <c r="B11" s="20" t="s">
        <v>5</v>
      </c>
    </row>
    <row r="12" spans="1:4" ht="15.75">
      <c r="A12" s="4"/>
      <c r="B12" s="20" t="s">
        <v>6</v>
      </c>
    </row>
    <row r="13" spans="1:4" ht="15.75">
      <c r="A13" s="4">
        <v>-1000</v>
      </c>
      <c r="B13" s="20" t="s">
        <v>7</v>
      </c>
    </row>
    <row r="14" spans="1:4">
      <c r="A14" s="4"/>
    </row>
    <row r="15" spans="1:4" ht="15.75">
      <c r="A15" t="s">
        <v>13</v>
      </c>
      <c r="D15" s="12">
        <f>SUM(A17:A19)</f>
        <v>-250</v>
      </c>
    </row>
    <row r="16" spans="1:4">
      <c r="A16" s="2" t="s">
        <v>3</v>
      </c>
      <c r="B16" s="2" t="s">
        <v>12</v>
      </c>
      <c r="C16" s="2"/>
      <c r="D16" s="2"/>
    </row>
    <row r="17" spans="1:6" ht="15.75">
      <c r="A17" s="4">
        <v>-250</v>
      </c>
      <c r="B17" s="20" t="s">
        <v>5</v>
      </c>
    </row>
    <row r="18" spans="1:6" ht="15.75">
      <c r="B18" s="20" t="s">
        <v>6</v>
      </c>
    </row>
    <row r="19" spans="1:6" ht="15.75">
      <c r="A19" s="4"/>
      <c r="B19" s="20" t="s">
        <v>7</v>
      </c>
    </row>
    <row r="20" spans="1:6" ht="15.75">
      <c r="A20" s="4"/>
    </row>
    <row r="21" spans="1:6" ht="15.75">
      <c r="A21" s="1" t="s">
        <v>14</v>
      </c>
      <c r="B21" s="1"/>
      <c r="C21" s="1"/>
      <c r="D21" s="14">
        <f>SUM(A23:A25)</f>
        <v>-1376.19</v>
      </c>
    </row>
    <row r="22" spans="1:6">
      <c r="A22" s="2" t="s">
        <v>3</v>
      </c>
      <c r="B22" s="2" t="s">
        <v>4</v>
      </c>
      <c r="C22" s="2"/>
      <c r="D22" s="2"/>
    </row>
    <row r="23" spans="1:6" ht="15.75">
      <c r="A23" s="4">
        <v>-438.95</v>
      </c>
      <c r="B23" s="20" t="s">
        <v>5</v>
      </c>
    </row>
    <row r="24" spans="1:6" ht="15.75">
      <c r="A24" s="4">
        <v>-818.98</v>
      </c>
      <c r="B24" s="20" t="s">
        <v>6</v>
      </c>
    </row>
    <row r="25" spans="1:6" ht="15.75">
      <c r="A25" s="4">
        <v>-118.26</v>
      </c>
      <c r="B25" s="20" t="s">
        <v>7</v>
      </c>
      <c r="C25" s="1"/>
      <c r="D25" s="1"/>
    </row>
    <row r="26" spans="1:6">
      <c r="A26" s="6"/>
      <c r="B26" s="7"/>
      <c r="C26" s="8"/>
      <c r="D26" s="8"/>
      <c r="E26" s="8"/>
      <c r="F26" s="8"/>
    </row>
    <row r="27" spans="1:6">
      <c r="A27" s="4"/>
    </row>
    <row r="28" spans="1:6" ht="15.75"/>
    <row r="30" spans="1:6" ht="15.75"/>
    <row r="31" spans="1:6">
      <c r="D31" s="9"/>
    </row>
    <row r="32" spans="1:6" ht="15.75"/>
    <row r="33" ht="15.75"/>
    <row r="34" ht="15.75"/>
    <row r="35" ht="15.75"/>
    <row r="40" ht="15.75"/>
    <row r="41" ht="15.75"/>
    <row r="42" ht="15.75"/>
    <row r="43" ht="15.75"/>
    <row r="44" ht="15.75"/>
    <row r="46" ht="15.75"/>
    <row r="52" ht="15.75"/>
    <row r="58" ht="15.75"/>
    <row r="59" ht="15.75"/>
    <row r="60" ht="15.75"/>
    <row r="61" ht="15.75"/>
    <row r="62" ht="15.75"/>
    <row r="63" ht="15.75"/>
    <row r="64" ht="15.75"/>
    <row r="65" ht="15.7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EB1C-BDA1-4443-8B45-A4EA5FD4F2C9}">
  <dimension ref="A1:E10"/>
  <sheetViews>
    <sheetView workbookViewId="0">
      <selection activeCell="E8" sqref="E8"/>
    </sheetView>
  </sheetViews>
  <sheetFormatPr defaultColWidth="11" defaultRowHeight="15.95"/>
  <cols>
    <col min="1" max="1" width="17.5" customWidth="1"/>
  </cols>
  <sheetData>
    <row r="1" spans="1:5">
      <c r="A1" s="2" t="s">
        <v>3</v>
      </c>
    </row>
    <row r="2" spans="1:5" ht="15.75">
      <c r="A2" s="4">
        <v>101869.08</v>
      </c>
      <c r="B2" t="s">
        <v>15</v>
      </c>
    </row>
    <row r="4" spans="1:5">
      <c r="A4" s="2" t="s">
        <v>3</v>
      </c>
    </row>
    <row r="5" spans="1:5">
      <c r="A5" s="9">
        <f>('Total Revenue (Money In)'!C1)+('Total Expenses (Money Out) '!C1)</f>
        <v>32156.639999999999</v>
      </c>
      <c r="B5" t="s">
        <v>16</v>
      </c>
    </row>
    <row r="8" spans="1:5">
      <c r="A8" s="9">
        <f>A2+A5</f>
        <v>134025.72</v>
      </c>
      <c r="B8" t="s">
        <v>17</v>
      </c>
    </row>
    <row r="9" spans="1:5">
      <c r="E9" s="9"/>
    </row>
    <row r="10" spans="1:5">
      <c r="A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SHABAN.LELA@baruchmail.cuny.edu</dc:creator>
  <cp:keywords/>
  <dc:description/>
  <cp:lastModifiedBy/>
  <cp:revision/>
  <dcterms:created xsi:type="dcterms:W3CDTF">2024-12-18T18:36:01Z</dcterms:created>
  <dcterms:modified xsi:type="dcterms:W3CDTF">2025-05-01T15:16:40Z</dcterms:modified>
  <cp:category/>
  <cp:contentStatus/>
</cp:coreProperties>
</file>